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120" windowWidth="22008" windowHeight="9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G23" s="1"/>
  <c r="I16"/>
  <c r="I10"/>
  <c r="I23" l="1"/>
</calcChain>
</file>

<file path=xl/comments1.xml><?xml version="1.0" encoding="utf-8"?>
<comments xmlns="http://schemas.openxmlformats.org/spreadsheetml/2006/main">
  <authors>
    <author>chenjie</author>
  </authors>
  <commentList>
    <comment ref="J3" authorId="0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J5" authorId="0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</commentList>
</comments>
</file>

<file path=xl/sharedStrings.xml><?xml version="1.0" encoding="utf-8"?>
<sst xmlns="http://schemas.openxmlformats.org/spreadsheetml/2006/main" count="141" uniqueCount="99">
  <si>
    <t>序号</t>
  </si>
  <si>
    <t>奥克斯空调52GW/E</t>
  </si>
  <si>
    <t>海尔空调KFRD-26GW/H5两台</t>
  </si>
  <si>
    <t>海尔KFRD-72LW空调</t>
  </si>
  <si>
    <t>美的空调</t>
  </si>
  <si>
    <t>皇明太阳能热水器2台</t>
  </si>
  <si>
    <t>升降车</t>
  </si>
  <si>
    <t>冲版机</t>
  </si>
  <si>
    <t>液压拖纸车</t>
  </si>
  <si>
    <t>显影机</t>
  </si>
  <si>
    <t>JP125A晒版机</t>
  </si>
  <si>
    <t>爱色丽分光光度仪</t>
  </si>
  <si>
    <t>打扣机</t>
  </si>
  <si>
    <t>PYQ-203C平压压痕切线机</t>
  </si>
  <si>
    <t>贴窗机</t>
  </si>
  <si>
    <t>全自动覆膜机</t>
  </si>
  <si>
    <t>纸张分离机</t>
  </si>
  <si>
    <t>全自动高速糊盒机</t>
  </si>
  <si>
    <t>全自动上光机、纸面压光机</t>
  </si>
  <si>
    <t>海尔KFRD-23GW空调</t>
  </si>
  <si>
    <t>设备名称</t>
  </si>
  <si>
    <t>规格型号</t>
  </si>
  <si>
    <t>生产厂家</t>
  </si>
  <si>
    <t>计量单位</t>
  </si>
  <si>
    <t>数量</t>
  </si>
  <si>
    <t>重量(KG)</t>
  </si>
  <si>
    <t>购置日期</t>
  </si>
  <si>
    <t>备注</t>
  </si>
  <si>
    <t>1</t>
  </si>
  <si>
    <t>KFRD-23GW</t>
  </si>
  <si>
    <t>海尔</t>
  </si>
  <si>
    <t>台</t>
  </si>
  <si>
    <t>-</t>
  </si>
  <si>
    <t>2008-01-02</t>
  </si>
  <si>
    <t>1匹</t>
  </si>
  <si>
    <t>2</t>
  </si>
  <si>
    <t>52GW/E</t>
  </si>
  <si>
    <t>奥克斯</t>
  </si>
  <si>
    <t>2009-07-21</t>
  </si>
  <si>
    <t>1.5匹</t>
  </si>
  <si>
    <t>3</t>
  </si>
  <si>
    <t>KFRD-26GW/H5</t>
  </si>
  <si>
    <t>2008-06-20</t>
  </si>
  <si>
    <t>4</t>
  </si>
  <si>
    <t>KFRD-72LW</t>
  </si>
  <si>
    <t>3匹</t>
  </si>
  <si>
    <t>5</t>
  </si>
  <si>
    <t>KFR-32GW/DY-IA(R3)</t>
  </si>
  <si>
    <t>美的</t>
  </si>
  <si>
    <t>2013-08-28</t>
  </si>
  <si>
    <t>6</t>
  </si>
  <si>
    <t>皇明</t>
  </si>
  <si>
    <t>2007-01-04</t>
  </si>
  <si>
    <t>7</t>
  </si>
  <si>
    <t>泰兴市华峰物料搬运机械制造厂</t>
  </si>
  <si>
    <t>1999-10-13</t>
  </si>
  <si>
    <t>8</t>
  </si>
  <si>
    <t>深圳市佳和三英精密机械有限公司</t>
  </si>
  <si>
    <t>1998-09-30</t>
  </si>
  <si>
    <t>9</t>
  </si>
  <si>
    <t>880型全自动显影机</t>
  </si>
  <si>
    <t>2005-03-03</t>
  </si>
  <si>
    <t>10</t>
  </si>
  <si>
    <t>辆</t>
  </si>
  <si>
    <t>11</t>
  </si>
  <si>
    <t>2005-05-17</t>
  </si>
  <si>
    <t>12</t>
  </si>
  <si>
    <t>528分光光度仪</t>
  </si>
  <si>
    <t>X Rite</t>
  </si>
  <si>
    <t>个</t>
  </si>
  <si>
    <t>2005-06-01</t>
  </si>
  <si>
    <t>13</t>
  </si>
  <si>
    <t>2000-06-12</t>
  </si>
  <si>
    <t>14</t>
  </si>
  <si>
    <t>PYQ-203C930</t>
  </si>
  <si>
    <t>浙江省远东印刷包装机械有限公司</t>
  </si>
  <si>
    <t>2007-12-31</t>
  </si>
  <si>
    <t>15</t>
  </si>
  <si>
    <t>XLTC-1020</t>
  </si>
  <si>
    <t>玉田新联印刷机械有限公司</t>
  </si>
  <si>
    <t>2008-10-31</t>
  </si>
  <si>
    <t>16</t>
  </si>
  <si>
    <t>YSF-1020</t>
  </si>
  <si>
    <t>玉田县盛田印刷包装机械有限公司</t>
  </si>
  <si>
    <t>17</t>
  </si>
  <si>
    <t>FG-1020</t>
  </si>
  <si>
    <t>18</t>
  </si>
  <si>
    <t>东京文洪印刷机械（深圳）有限公司</t>
  </si>
  <si>
    <t>2010-05-19</t>
  </si>
  <si>
    <t>19</t>
  </si>
  <si>
    <t>20</t>
  </si>
  <si>
    <t>RHW1000、YG-1200</t>
  </si>
  <si>
    <t>瑞安华威印刷机械有限公司</t>
  </si>
  <si>
    <t>合     计</t>
  </si>
  <si>
    <t>账面原值</t>
    <phoneticPr fontId="1" type="noConversion"/>
  </si>
  <si>
    <t>德利彩印公司20台废旧设备明细表</t>
    <phoneticPr fontId="1" type="noConversion"/>
  </si>
  <si>
    <t>全自动烫印模切机</t>
    <phoneticPr fontId="3" type="noConversion"/>
  </si>
  <si>
    <t>TYM1050</t>
    <phoneticPr fontId="3" type="noConversion"/>
  </si>
  <si>
    <t>上海亚华印刷机械有限公司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</si>
</sst>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81" formatCode="yyyy/mm/dd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81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4" sqref="C4"/>
    </sheetView>
  </sheetViews>
  <sheetFormatPr defaultColWidth="10" defaultRowHeight="30" customHeight="1"/>
  <cols>
    <col min="1" max="1" width="7.44140625" style="2" customWidth="1"/>
    <col min="2" max="2" width="25.77734375" style="2" customWidth="1"/>
    <col min="3" max="3" width="18.5546875" style="2" customWidth="1"/>
    <col min="4" max="4" width="21.6640625" style="3" customWidth="1"/>
    <col min="5" max="5" width="9.44140625" style="2" customWidth="1"/>
    <col min="6" max="6" width="8.44140625" style="2" customWidth="1"/>
    <col min="7" max="7" width="11.5546875" style="2" customWidth="1"/>
    <col min="8" max="8" width="14.109375" style="4" customWidth="1"/>
    <col min="9" max="9" width="15.77734375" style="2" customWidth="1"/>
    <col min="10" max="10" width="9.44140625" style="1" customWidth="1"/>
    <col min="11" max="11" width="17" style="2" customWidth="1"/>
    <col min="12" max="16384" width="10" style="2"/>
  </cols>
  <sheetData>
    <row r="1" spans="1:10" ht="35.4" customHeight="1">
      <c r="A1" s="27" t="s">
        <v>95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30" customHeight="1">
      <c r="A2" s="5" t="s">
        <v>0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7" t="s">
        <v>25</v>
      </c>
      <c r="H2" s="8" t="s">
        <v>26</v>
      </c>
      <c r="I2" s="9" t="s">
        <v>94</v>
      </c>
      <c r="J2" s="6" t="s">
        <v>27</v>
      </c>
    </row>
    <row r="3" spans="1:10" ht="30" customHeight="1">
      <c r="A3" s="10" t="s">
        <v>28</v>
      </c>
      <c r="B3" s="11" t="s">
        <v>19</v>
      </c>
      <c r="C3" s="10" t="s">
        <v>29</v>
      </c>
      <c r="D3" s="12" t="s">
        <v>30</v>
      </c>
      <c r="E3" s="10" t="s">
        <v>31</v>
      </c>
      <c r="F3" s="10">
        <v>1</v>
      </c>
      <c r="G3" s="10" t="s">
        <v>32</v>
      </c>
      <c r="H3" s="13" t="s">
        <v>33</v>
      </c>
      <c r="I3" s="14">
        <v>1699</v>
      </c>
      <c r="J3" s="10" t="s">
        <v>34</v>
      </c>
    </row>
    <row r="4" spans="1:10" ht="30" customHeight="1">
      <c r="A4" s="10" t="s">
        <v>35</v>
      </c>
      <c r="B4" s="11" t="s">
        <v>1</v>
      </c>
      <c r="C4" s="10" t="s">
        <v>36</v>
      </c>
      <c r="D4" s="12" t="s">
        <v>37</v>
      </c>
      <c r="E4" s="10" t="s">
        <v>31</v>
      </c>
      <c r="F4" s="10">
        <v>1</v>
      </c>
      <c r="G4" s="10" t="s">
        <v>32</v>
      </c>
      <c r="H4" s="13" t="s">
        <v>38</v>
      </c>
      <c r="I4" s="14">
        <v>1780</v>
      </c>
      <c r="J4" s="10" t="s">
        <v>39</v>
      </c>
    </row>
    <row r="5" spans="1:10" ht="30" customHeight="1">
      <c r="A5" s="10" t="s">
        <v>40</v>
      </c>
      <c r="B5" s="11" t="s">
        <v>2</v>
      </c>
      <c r="C5" s="10" t="s">
        <v>41</v>
      </c>
      <c r="D5" s="12" t="s">
        <v>30</v>
      </c>
      <c r="E5" s="10" t="s">
        <v>31</v>
      </c>
      <c r="F5" s="10">
        <v>2</v>
      </c>
      <c r="G5" s="10" t="s">
        <v>32</v>
      </c>
      <c r="H5" s="13" t="s">
        <v>42</v>
      </c>
      <c r="I5" s="14">
        <v>4060</v>
      </c>
      <c r="J5" s="10" t="s">
        <v>34</v>
      </c>
    </row>
    <row r="6" spans="1:10" ht="30" customHeight="1">
      <c r="A6" s="10" t="s">
        <v>43</v>
      </c>
      <c r="B6" s="11" t="s">
        <v>3</v>
      </c>
      <c r="C6" s="10" t="s">
        <v>44</v>
      </c>
      <c r="D6" s="12" t="s">
        <v>30</v>
      </c>
      <c r="E6" s="10" t="s">
        <v>31</v>
      </c>
      <c r="F6" s="10">
        <v>1</v>
      </c>
      <c r="G6" s="10" t="s">
        <v>32</v>
      </c>
      <c r="H6" s="13" t="s">
        <v>33</v>
      </c>
      <c r="I6" s="14">
        <v>6560</v>
      </c>
      <c r="J6" s="10" t="s">
        <v>45</v>
      </c>
    </row>
    <row r="7" spans="1:10" ht="30" customHeight="1">
      <c r="A7" s="10" t="s">
        <v>46</v>
      </c>
      <c r="B7" s="11" t="s">
        <v>4</v>
      </c>
      <c r="C7" s="10" t="s">
        <v>47</v>
      </c>
      <c r="D7" s="12" t="s">
        <v>48</v>
      </c>
      <c r="E7" s="10" t="s">
        <v>31</v>
      </c>
      <c r="F7" s="10">
        <v>1</v>
      </c>
      <c r="G7" s="10" t="s">
        <v>32</v>
      </c>
      <c r="H7" s="13" t="s">
        <v>49</v>
      </c>
      <c r="I7" s="14">
        <v>2480</v>
      </c>
      <c r="J7" s="10" t="s">
        <v>39</v>
      </c>
    </row>
    <row r="8" spans="1:10" ht="30" customHeight="1">
      <c r="A8" s="10" t="s">
        <v>50</v>
      </c>
      <c r="B8" s="11" t="s">
        <v>5</v>
      </c>
      <c r="C8" s="10" t="s">
        <v>32</v>
      </c>
      <c r="D8" s="12" t="s">
        <v>51</v>
      </c>
      <c r="E8" s="10" t="s">
        <v>31</v>
      </c>
      <c r="F8" s="10">
        <v>2</v>
      </c>
      <c r="G8" s="10">
        <v>78.5</v>
      </c>
      <c r="H8" s="13" t="s">
        <v>52</v>
      </c>
      <c r="I8" s="14">
        <v>16000</v>
      </c>
      <c r="J8" s="10"/>
    </row>
    <row r="9" spans="1:10" ht="30" customHeight="1">
      <c r="A9" s="10" t="s">
        <v>53</v>
      </c>
      <c r="B9" s="11" t="s">
        <v>6</v>
      </c>
      <c r="C9" s="10" t="s">
        <v>32</v>
      </c>
      <c r="D9" s="12" t="s">
        <v>54</v>
      </c>
      <c r="E9" s="10" t="s">
        <v>31</v>
      </c>
      <c r="F9" s="10">
        <v>1</v>
      </c>
      <c r="G9" s="10">
        <v>221.5</v>
      </c>
      <c r="H9" s="13" t="s">
        <v>55</v>
      </c>
      <c r="I9" s="14">
        <v>3600</v>
      </c>
      <c r="J9" s="10"/>
    </row>
    <row r="10" spans="1:10" ht="30" customHeight="1">
      <c r="A10" s="10" t="s">
        <v>56</v>
      </c>
      <c r="B10" s="11" t="s">
        <v>7</v>
      </c>
      <c r="C10" s="10" t="s">
        <v>32</v>
      </c>
      <c r="D10" s="12" t="s">
        <v>57</v>
      </c>
      <c r="E10" s="10" t="s">
        <v>31</v>
      </c>
      <c r="F10" s="10">
        <v>1</v>
      </c>
      <c r="G10" s="15">
        <v>401</v>
      </c>
      <c r="H10" s="13" t="s">
        <v>58</v>
      </c>
      <c r="I10" s="16">
        <f>50711.5+18000</f>
        <v>68711.5</v>
      </c>
      <c r="J10" s="17"/>
    </row>
    <row r="11" spans="1:10" ht="30" customHeight="1">
      <c r="A11" s="10" t="s">
        <v>59</v>
      </c>
      <c r="B11" s="11" t="s">
        <v>9</v>
      </c>
      <c r="C11" s="10" t="s">
        <v>60</v>
      </c>
      <c r="D11" s="12" t="s">
        <v>32</v>
      </c>
      <c r="E11" s="10" t="s">
        <v>31</v>
      </c>
      <c r="F11" s="10">
        <v>1</v>
      </c>
      <c r="G11" s="18"/>
      <c r="H11" s="13" t="s">
        <v>61</v>
      </c>
      <c r="I11" s="16"/>
      <c r="J11" s="17"/>
    </row>
    <row r="12" spans="1:10" ht="30" customHeight="1">
      <c r="A12" s="10" t="s">
        <v>62</v>
      </c>
      <c r="B12" s="11" t="s">
        <v>8</v>
      </c>
      <c r="C12" s="10" t="s">
        <v>32</v>
      </c>
      <c r="D12" s="12" t="s">
        <v>32</v>
      </c>
      <c r="E12" s="10" t="s">
        <v>63</v>
      </c>
      <c r="F12" s="10">
        <v>1</v>
      </c>
      <c r="G12" s="10">
        <v>68.5</v>
      </c>
      <c r="H12" s="13" t="s">
        <v>55</v>
      </c>
      <c r="I12" s="14">
        <v>1600.01</v>
      </c>
      <c r="J12" s="10"/>
    </row>
    <row r="13" spans="1:10" ht="30" customHeight="1">
      <c r="A13" s="10" t="s">
        <v>64</v>
      </c>
      <c r="B13" s="11" t="s">
        <v>10</v>
      </c>
      <c r="C13" s="10" t="s">
        <v>32</v>
      </c>
      <c r="D13" s="12" t="s">
        <v>32</v>
      </c>
      <c r="E13" s="10" t="s">
        <v>31</v>
      </c>
      <c r="F13" s="10">
        <v>1</v>
      </c>
      <c r="G13" s="10">
        <v>128.5</v>
      </c>
      <c r="H13" s="13" t="s">
        <v>65</v>
      </c>
      <c r="I13" s="14">
        <v>23000</v>
      </c>
      <c r="J13" s="10"/>
    </row>
    <row r="14" spans="1:10" ht="30" customHeight="1">
      <c r="A14" s="10" t="s">
        <v>66</v>
      </c>
      <c r="B14" s="11" t="s">
        <v>11</v>
      </c>
      <c r="C14" s="10" t="s">
        <v>67</v>
      </c>
      <c r="D14" s="12" t="s">
        <v>68</v>
      </c>
      <c r="E14" s="10" t="s">
        <v>69</v>
      </c>
      <c r="F14" s="10">
        <v>1</v>
      </c>
      <c r="G14" s="10" t="s">
        <v>32</v>
      </c>
      <c r="H14" s="13" t="s">
        <v>70</v>
      </c>
      <c r="I14" s="14">
        <v>32478.63</v>
      </c>
      <c r="J14" s="10"/>
    </row>
    <row r="15" spans="1:10" ht="30" customHeight="1">
      <c r="A15" s="10" t="s">
        <v>71</v>
      </c>
      <c r="B15" s="11" t="s">
        <v>12</v>
      </c>
      <c r="C15" s="10" t="s">
        <v>32</v>
      </c>
      <c r="D15" s="12" t="s">
        <v>32</v>
      </c>
      <c r="E15" s="10" t="s">
        <v>31</v>
      </c>
      <c r="F15" s="10">
        <v>1</v>
      </c>
      <c r="G15" s="10">
        <v>26.5</v>
      </c>
      <c r="H15" s="13" t="s">
        <v>72</v>
      </c>
      <c r="I15" s="14">
        <v>1025.6400000000001</v>
      </c>
      <c r="J15" s="10"/>
    </row>
    <row r="16" spans="1:10" ht="30" customHeight="1">
      <c r="A16" s="10" t="s">
        <v>73</v>
      </c>
      <c r="B16" s="11" t="s">
        <v>13</v>
      </c>
      <c r="C16" s="10" t="s">
        <v>74</v>
      </c>
      <c r="D16" s="19" t="s">
        <v>75</v>
      </c>
      <c r="E16" s="10" t="s">
        <v>31</v>
      </c>
      <c r="F16" s="10">
        <v>1</v>
      </c>
      <c r="G16" s="15">
        <v>4920</v>
      </c>
      <c r="H16" s="13" t="s">
        <v>76</v>
      </c>
      <c r="I16" s="16">
        <f>27500+161000</f>
        <v>188500</v>
      </c>
      <c r="J16" s="17"/>
    </row>
    <row r="17" spans="1:10" ht="30" customHeight="1">
      <c r="A17" s="10" t="s">
        <v>77</v>
      </c>
      <c r="B17" s="11" t="s">
        <v>14</v>
      </c>
      <c r="C17" s="10" t="s">
        <v>78</v>
      </c>
      <c r="D17" s="12" t="s">
        <v>79</v>
      </c>
      <c r="E17" s="10" t="s">
        <v>31</v>
      </c>
      <c r="F17" s="10">
        <v>1</v>
      </c>
      <c r="G17" s="18"/>
      <c r="H17" s="13" t="s">
        <v>80</v>
      </c>
      <c r="I17" s="16"/>
      <c r="J17" s="17"/>
    </row>
    <row r="18" spans="1:10" ht="30" customHeight="1">
      <c r="A18" s="10" t="s">
        <v>81</v>
      </c>
      <c r="B18" s="11" t="s">
        <v>15</v>
      </c>
      <c r="C18" s="10" t="s">
        <v>82</v>
      </c>
      <c r="D18" s="12" t="s">
        <v>83</v>
      </c>
      <c r="E18" s="10" t="s">
        <v>31</v>
      </c>
      <c r="F18" s="10">
        <v>1</v>
      </c>
      <c r="G18" s="10">
        <v>2010</v>
      </c>
      <c r="H18" s="13" t="s">
        <v>80</v>
      </c>
      <c r="I18" s="14">
        <v>210000</v>
      </c>
      <c r="J18" s="10"/>
    </row>
    <row r="19" spans="1:10" ht="30" customHeight="1">
      <c r="A19" s="10" t="s">
        <v>84</v>
      </c>
      <c r="B19" s="11" t="s">
        <v>16</v>
      </c>
      <c r="C19" s="10" t="s">
        <v>85</v>
      </c>
      <c r="D19" s="12" t="s">
        <v>83</v>
      </c>
      <c r="E19" s="10" t="s">
        <v>31</v>
      </c>
      <c r="F19" s="10">
        <v>1</v>
      </c>
      <c r="G19" s="10">
        <v>657</v>
      </c>
      <c r="H19" s="13" t="s">
        <v>80</v>
      </c>
      <c r="I19" s="14">
        <v>30000</v>
      </c>
      <c r="J19" s="10"/>
    </row>
    <row r="20" spans="1:10" ht="30" customHeight="1">
      <c r="A20" s="10" t="s">
        <v>86</v>
      </c>
      <c r="B20" s="11" t="s">
        <v>17</v>
      </c>
      <c r="C20" s="10" t="s">
        <v>32</v>
      </c>
      <c r="D20" s="12" t="s">
        <v>87</v>
      </c>
      <c r="E20" s="10" t="s">
        <v>31</v>
      </c>
      <c r="F20" s="10">
        <v>1</v>
      </c>
      <c r="G20" s="10">
        <v>3210</v>
      </c>
      <c r="H20" s="13" t="s">
        <v>88</v>
      </c>
      <c r="I20" s="14">
        <v>196581.2</v>
      </c>
      <c r="J20" s="10"/>
    </row>
    <row r="21" spans="1:10" ht="30" customHeight="1">
      <c r="A21" s="10" t="s">
        <v>89</v>
      </c>
      <c r="B21" s="11" t="s">
        <v>96</v>
      </c>
      <c r="C21" s="10" t="s">
        <v>97</v>
      </c>
      <c r="D21" s="12" t="s">
        <v>98</v>
      </c>
      <c r="E21" s="10" t="s">
        <v>31</v>
      </c>
      <c r="F21" s="10">
        <v>1</v>
      </c>
      <c r="G21" s="10">
        <v>17500</v>
      </c>
      <c r="H21" s="13">
        <v>39672</v>
      </c>
      <c r="I21" s="14">
        <v>1120000</v>
      </c>
      <c r="J21" s="10"/>
    </row>
    <row r="22" spans="1:10" ht="30" customHeight="1">
      <c r="A22" s="10" t="s">
        <v>90</v>
      </c>
      <c r="B22" s="11" t="s">
        <v>18</v>
      </c>
      <c r="C22" s="10" t="s">
        <v>91</v>
      </c>
      <c r="D22" s="12" t="s">
        <v>92</v>
      </c>
      <c r="E22" s="10" t="s">
        <v>31</v>
      </c>
      <c r="F22" s="10">
        <v>1</v>
      </c>
      <c r="G22" s="10">
        <f>1500+739+2380</f>
        <v>4619</v>
      </c>
      <c r="H22" s="13">
        <v>39752</v>
      </c>
      <c r="I22" s="14">
        <v>300000</v>
      </c>
      <c r="J22" s="10"/>
    </row>
    <row r="23" spans="1:10" ht="30" customHeight="1">
      <c r="A23" s="20" t="s">
        <v>93</v>
      </c>
      <c r="B23" s="21"/>
      <c r="C23" s="22"/>
      <c r="D23" s="23"/>
      <c r="E23" s="24"/>
      <c r="F23" s="25"/>
      <c r="G23" s="10">
        <f>SUM(G3:G22)</f>
        <v>33840.5</v>
      </c>
      <c r="H23" s="26"/>
      <c r="I23" s="14">
        <f>SUM(I3:I22)</f>
        <v>2208075.98</v>
      </c>
      <c r="J23" s="10"/>
    </row>
  </sheetData>
  <mergeCells count="8">
    <mergeCell ref="J16:J17"/>
    <mergeCell ref="A23:B23"/>
    <mergeCell ref="J10:J11"/>
    <mergeCell ref="G16:G17"/>
    <mergeCell ref="I16:I17"/>
    <mergeCell ref="G10:G11"/>
    <mergeCell ref="I10:I11"/>
    <mergeCell ref="A1:J1"/>
  </mergeCells>
  <phoneticPr fontId="1" type="noConversion"/>
  <pageMargins left="0.17" right="0.22" top="0.74803149606299213" bottom="0.74803149606299213" header="0.19" footer="0.31496062992125984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2023-07-26T08:26:59Z</cp:lastPrinted>
  <dcterms:created xsi:type="dcterms:W3CDTF">2023-07-26T08:16:04Z</dcterms:created>
  <dcterms:modified xsi:type="dcterms:W3CDTF">2023-07-26T08:27:01Z</dcterms:modified>
</cp:coreProperties>
</file>